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\Desktop\Petřvald\mas irop ZŠ DIGITÁLNÍ TECHNOLOGIE\VŘ\"/>
    </mc:Choice>
  </mc:AlternateContent>
  <xr:revisionPtr revIDLastSave="0" documentId="13_ncr:1_{D943A0C5-389F-4BCD-BC87-C611F1DB65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7" i="1"/>
  <c r="H7" i="1" s="1"/>
  <c r="F8" i="1"/>
  <c r="H8" i="1" s="1"/>
  <c r="F9" i="1"/>
  <c r="H9" i="1" s="1"/>
  <c r="F10" i="1"/>
  <c r="H10" i="1" s="1"/>
  <c r="F6" i="1"/>
  <c r="H6" i="1" s="1"/>
  <c r="F5" i="1"/>
  <c r="H5" i="1" s="1"/>
  <c r="G6" i="1"/>
  <c r="G7" i="1"/>
  <c r="G8" i="1"/>
  <c r="G9" i="1"/>
  <c r="G10" i="1"/>
  <c r="G5" i="1"/>
  <c r="F11" i="1" l="1"/>
  <c r="G11" i="1"/>
  <c r="H11" i="1"/>
</calcChain>
</file>

<file path=xl/sharedStrings.xml><?xml version="1.0" encoding="utf-8"?>
<sst xmlns="http://schemas.openxmlformats.org/spreadsheetml/2006/main" count="28" uniqueCount="28">
  <si>
    <t>Počet</t>
  </si>
  <si>
    <t>Minimální požadované vlastnosti</t>
  </si>
  <si>
    <t>PC</t>
  </si>
  <si>
    <t>Požadované zařízení</t>
  </si>
  <si>
    <t>Cena celkem</t>
  </si>
  <si>
    <t>xxx</t>
  </si>
  <si>
    <t>Celková cena bez DPH</t>
  </si>
  <si>
    <t>Jednotková cena žádného zboží nesmí být vyšší než 39 999,- Kč včetně DPH. (33 332,50 Kč bez DPH)</t>
  </si>
  <si>
    <t>Datum</t>
  </si>
  <si>
    <t>Jméno a podpis osoby oprávněné jednat jménem uchazeče</t>
  </si>
  <si>
    <t>Zadavatel:</t>
  </si>
  <si>
    <t>Identifikační údaje uchazeče:</t>
  </si>
  <si>
    <t>Nabízené parametry</t>
  </si>
  <si>
    <t xml:space="preserve"> jednotková cena bez DPH</t>
  </si>
  <si>
    <t>jednotková cena s DPH</t>
  </si>
  <si>
    <t>celková cena bez DPH</t>
  </si>
  <si>
    <t>celková cena s DPH</t>
  </si>
  <si>
    <t>Poznámka</t>
  </si>
  <si>
    <t>Monitory</t>
  </si>
  <si>
    <t>SW pro řízení</t>
  </si>
  <si>
    <t>3D tiskárny</t>
  </si>
  <si>
    <t xml:space="preserve">Součástí nabídky je kompletní instalace PC , instalace office, aktualizace systému , dodání, vybalení, ustavení na místo, zprovoznění PC včetně potřebné kabeláže (ethernet kabel, prodlužovací zásuvky) a uklid obalového materilálu. </t>
  </si>
  <si>
    <t xml:space="preserve"> Technická specifikace</t>
  </si>
  <si>
    <t>SW pro správu učebny 
Software pro podporu a kontrolu výuky v počítačové učebně, umožňující minimálně:
Odesílání souborů a složek
Blokování, Ukazovátko, Přehrávání, Vzdálená prezentace, Aktuální náhledy počítačů
Odesílání souborů a složek
Test
Blokování internetu
Hromadné spuštění webových stránek
Instalace software pro podporu a kontrolu výuky
Blokování
Ukazovátko
Přehrávání
Vzdálená prezentace
Aktuální náhledy počítačů
Odesílání souborů a složek
Test
Blokování internetu
Hromadné spuštění webových stránek
Instalace software pro podporu a kontrolu výuky</t>
  </si>
  <si>
    <t>Nové, nepoužité, nerepasované                                 Plně automatická kalibrace, kamera tiskového prostoru
Vícebarevný tisk (kombinovaná verze)
Kompenzace aktivního průtoku
Rychlá výměnná tryska s 1 klipem
Aktivní potlačení hluku motoru
Stavební objem min 250*250*250 mm³
Vylepšený kabel vyhřívané podložky se vyznačuje kevlarovou výztuhou, silnější izolací, měkčí mědí, optimalizovaným intervalem vinutí drátu, nylonovým pouzdrem a prodlouženým odlehčením tahu</t>
  </si>
  <si>
    <t xml:space="preserve">Základní škola a Základní umělecká škola Petřvald Školní 246, příspěvková organizace
</t>
  </si>
  <si>
    <t xml:space="preserve">Nové, nepoužité, nerepasované     PC v provedení Micro Form Faktor 
CPU	- PassMark - CPU počet bodů dle PassMark – min. 21 900 bodů
RAM	- Min. 16GB (1x16GB) DDR5
Pevný disk	- Min.  M.2 2230 512GB PCIe NVMe Class 35 Solid State Drive
Pevný disk	M2X3.5 Screw for SSD/DDPE
Grafická karta 	integrovaná
Klávesnice	 USB klávesnice
Myš	             USB optická myš	
Operační systém kompatibilní se stávajícím prostředím školy a podporou AD (plná integrace do domény)
Instalace	
Instalace software, integrace PC sestav do školní sítě
Záruka	
min. 36 měsíců v režimu Next Business Day on site. Servis je poskytován výrobcem zařízení na místě u zákazníka.                        </t>
  </si>
  <si>
    <r>
      <t>Nové, nepoužité, nerepasované             LCD monitory
Viditelná uhlopříčka	Min. 60.47 cm / 23.80 palce
Typ panelu	            VA (Vertical Alignment)nebo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IPS</t>
    </r>
    <r>
      <rPr>
        <sz val="10"/>
        <color rgb="FF222222"/>
        <rFont val="Calibri"/>
        <family val="2"/>
        <charset val="238"/>
        <scheme val="minor"/>
      </rPr>
      <t xml:space="preserve">
Poměr stran: 	16 : 9
Rozlišení min. : 1920/1080 (Full HD)              Podsvícení	LED
Jas	             250 cd/m2 (obvykle)
Doba odezva: 	8 ms v NORMÁLNÍM režimu, 5 ms v RYCHLÉM režimu
Konektivita	1x DP 1.2, 1x HDMI 1
Instalace software, integrace PC sestav do školní sítě
Záruka	 min. 36 měsíců v režimu Next Business Day on site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</si>
</sst>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/>
    <xf numFmtId="0" fontId="4" fillId="0" borderId="0" xfId="0" applyFont="1" applyAlignment="1">
      <alignment horizontal="centerContinuous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0" fontId="0" fillId="0" borderId="1" xfId="0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/>
    <xf numFmtId="0" fontId="7" fillId="0" borderId="0" xfId="0" applyFont="1"/>
    <xf numFmtId="164" fontId="0" fillId="0" borderId="0" xfId="0" applyNumberFormat="1"/>
    <xf numFmtId="0" fontId="2" fillId="0" borderId="3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8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3" borderId="2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10" xfId="0" applyBorder="1" applyAlignment="1">
      <alignment horizontal="left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topLeftCell="A10" zoomScale="110" zoomScaleNormal="110" workbookViewId="0">
      <selection activeCell="C7" sqref="C7"/>
    </sheetView>
  </sheetViews>
  <sheetFormatPr defaultRowHeight="14.4" x14ac:dyDescent="0.3"/>
  <cols>
    <col min="1" max="1" width="31" customWidth="1"/>
    <col min="2" max="2" width="7.109375" customWidth="1"/>
    <col min="3" max="3" width="49.88671875" customWidth="1"/>
    <col min="4" max="4" width="34.6640625" customWidth="1"/>
    <col min="5" max="6" width="14" customWidth="1"/>
    <col min="7" max="7" width="13.5546875" customWidth="1"/>
    <col min="8" max="8" width="17" customWidth="1"/>
    <col min="9" max="9" width="11.5546875" bestFit="1" customWidth="1"/>
  </cols>
  <sheetData>
    <row r="1" spans="1:9" x14ac:dyDescent="0.3">
      <c r="A1" s="23" t="s">
        <v>22</v>
      </c>
    </row>
    <row r="2" spans="1:9" ht="30" customHeight="1" x14ac:dyDescent="0.3">
      <c r="A2" s="22" t="s">
        <v>10</v>
      </c>
      <c r="B2" s="35" t="s">
        <v>25</v>
      </c>
      <c r="C2" s="35"/>
      <c r="G2" s="24">
        <v>1.21</v>
      </c>
    </row>
    <row r="3" spans="1:9" ht="15" thickBot="1" x14ac:dyDescent="0.35">
      <c r="A3" t="s">
        <v>11</v>
      </c>
      <c r="B3" s="36"/>
      <c r="C3" s="36"/>
    </row>
    <row r="4" spans="1:9" ht="27" thickTop="1" x14ac:dyDescent="0.3">
      <c r="A4" s="30" t="s">
        <v>3</v>
      </c>
      <c r="B4" s="30" t="s">
        <v>0</v>
      </c>
      <c r="C4" s="30" t="s">
        <v>1</v>
      </c>
      <c r="D4" s="28" t="s">
        <v>12</v>
      </c>
      <c r="E4" s="20" t="s">
        <v>13</v>
      </c>
      <c r="F4" s="20" t="s">
        <v>14</v>
      </c>
      <c r="G4" s="20" t="s">
        <v>15</v>
      </c>
      <c r="H4" s="20" t="s">
        <v>16</v>
      </c>
      <c r="I4" s="21" t="s">
        <v>17</v>
      </c>
    </row>
    <row r="5" spans="1:9" ht="248.4" x14ac:dyDescent="0.3">
      <c r="A5" s="31" t="s">
        <v>2</v>
      </c>
      <c r="B5" s="31">
        <v>54</v>
      </c>
      <c r="C5" s="29" t="s">
        <v>26</v>
      </c>
      <c r="D5" s="29"/>
      <c r="E5" s="18"/>
      <c r="F5" s="18">
        <f>ROUND(E5*$G$2,0)</f>
        <v>0</v>
      </c>
      <c r="G5" s="17">
        <f t="shared" ref="G5:G10" si="0">E5*B5</f>
        <v>0</v>
      </c>
      <c r="H5" s="18">
        <f t="shared" ref="H5:H10" si="1">F5*B5</f>
        <v>0</v>
      </c>
      <c r="I5" s="18"/>
    </row>
    <row r="6" spans="1:9" ht="151.80000000000001" x14ac:dyDescent="0.3">
      <c r="A6" s="31" t="s">
        <v>18</v>
      </c>
      <c r="B6" s="31">
        <v>56</v>
      </c>
      <c r="C6" s="29" t="s">
        <v>27</v>
      </c>
      <c r="D6" s="29"/>
      <c r="E6" s="18"/>
      <c r="F6" s="18">
        <f>ROUND(E6*$G$2,0)</f>
        <v>0</v>
      </c>
      <c r="G6" s="17">
        <f t="shared" si="0"/>
        <v>0</v>
      </c>
      <c r="H6" s="18">
        <f t="shared" si="1"/>
        <v>0</v>
      </c>
      <c r="I6" s="18"/>
    </row>
    <row r="7" spans="1:9" ht="307.2" customHeight="1" x14ac:dyDescent="0.3">
      <c r="A7" s="31" t="s">
        <v>19</v>
      </c>
      <c r="B7" s="31">
        <v>2</v>
      </c>
      <c r="C7" s="29" t="s">
        <v>23</v>
      </c>
      <c r="D7" s="29"/>
      <c r="E7" s="18"/>
      <c r="F7" s="18">
        <f t="shared" ref="F7:F10" si="2">ROUND(E7*$G$2,0)</f>
        <v>0</v>
      </c>
      <c r="G7" s="17">
        <f t="shared" si="0"/>
        <v>0</v>
      </c>
      <c r="H7" s="18">
        <f t="shared" si="1"/>
        <v>0</v>
      </c>
      <c r="I7" s="18"/>
    </row>
    <row r="8" spans="1:9" ht="151.80000000000001" x14ac:dyDescent="0.3">
      <c r="A8" s="31" t="s">
        <v>20</v>
      </c>
      <c r="B8" s="31">
        <v>2</v>
      </c>
      <c r="C8" s="31" t="s">
        <v>24</v>
      </c>
      <c r="D8" s="32"/>
      <c r="E8" s="18"/>
      <c r="F8" s="18">
        <f t="shared" si="2"/>
        <v>0</v>
      </c>
      <c r="G8" s="17">
        <f t="shared" si="0"/>
        <v>0</v>
      </c>
      <c r="H8" s="18">
        <f t="shared" si="1"/>
        <v>0</v>
      </c>
      <c r="I8" s="18"/>
    </row>
    <row r="9" spans="1:9" x14ac:dyDescent="0.3">
      <c r="A9" s="39" t="s">
        <v>21</v>
      </c>
      <c r="B9" s="40"/>
      <c r="C9" s="40"/>
      <c r="D9" s="41"/>
      <c r="E9" s="18"/>
      <c r="F9" s="18">
        <f t="shared" si="2"/>
        <v>0</v>
      </c>
      <c r="G9" s="17">
        <f t="shared" si="0"/>
        <v>0</v>
      </c>
      <c r="H9" s="18">
        <f t="shared" si="1"/>
        <v>0</v>
      </c>
      <c r="I9" s="18"/>
    </row>
    <row r="10" spans="1:9" x14ac:dyDescent="0.3">
      <c r="A10" s="42"/>
      <c r="B10" s="43"/>
      <c r="C10" s="43"/>
      <c r="D10" s="44"/>
      <c r="E10" s="18"/>
      <c r="F10" s="18">
        <f t="shared" si="2"/>
        <v>0</v>
      </c>
      <c r="G10" s="17">
        <f t="shared" si="0"/>
        <v>0</v>
      </c>
      <c r="H10" s="18">
        <f t="shared" si="1"/>
        <v>0</v>
      </c>
      <c r="I10" s="18"/>
    </row>
    <row r="11" spans="1:9" ht="18" x14ac:dyDescent="0.35">
      <c r="C11" s="26" t="s">
        <v>4</v>
      </c>
      <c r="D11" s="1" t="s">
        <v>5</v>
      </c>
      <c r="E11" s="1">
        <f>SUM(E5:E8)</f>
        <v>0</v>
      </c>
      <c r="F11" s="1">
        <f>SUM(F5:F8)</f>
        <v>0</v>
      </c>
      <c r="G11" s="1">
        <f>SUM(G5:G10)</f>
        <v>0</v>
      </c>
      <c r="H11" s="1">
        <f>SUM(H5:H10)</f>
        <v>0</v>
      </c>
      <c r="I11" s="19"/>
    </row>
    <row r="13" spans="1:9" ht="15" thickBot="1" x14ac:dyDescent="0.35">
      <c r="A13" s="2"/>
      <c r="B13" s="3"/>
      <c r="C13" s="3"/>
      <c r="D13" s="4"/>
      <c r="E13" s="5"/>
      <c r="F13" s="5"/>
      <c r="G13" s="5"/>
      <c r="H13" s="6"/>
    </row>
    <row r="14" spans="1:9" ht="15" thickBot="1" x14ac:dyDescent="0.35">
      <c r="A14" s="7" t="s">
        <v>6</v>
      </c>
      <c r="B14" s="8"/>
      <c r="C14" s="9"/>
      <c r="D14" s="37"/>
      <c r="E14" s="38"/>
      <c r="F14" s="10"/>
      <c r="G14" s="10"/>
      <c r="H14" s="11"/>
    </row>
    <row r="15" spans="1:9" x14ac:dyDescent="0.3">
      <c r="A15" s="12"/>
      <c r="B15" s="12"/>
      <c r="C15" s="12"/>
      <c r="D15" s="27"/>
      <c r="E15" s="13"/>
      <c r="F15" s="10"/>
      <c r="G15" s="10"/>
      <c r="H15" s="11"/>
    </row>
    <row r="16" spans="1:9" ht="15.6" x14ac:dyDescent="0.3">
      <c r="A16" s="14" t="s">
        <v>7</v>
      </c>
      <c r="B16" s="3"/>
      <c r="C16" s="3"/>
      <c r="D16" s="3"/>
      <c r="E16" s="3"/>
      <c r="F16" s="5"/>
      <c r="G16" s="5"/>
      <c r="H16" s="6"/>
    </row>
    <row r="17" spans="1:8" x14ac:dyDescent="0.3">
      <c r="A17" s="15"/>
      <c r="B17" s="3"/>
      <c r="C17" s="3"/>
      <c r="D17" s="4"/>
      <c r="E17" s="5"/>
      <c r="F17" s="5"/>
      <c r="G17" s="5"/>
      <c r="H17" s="6"/>
    </row>
    <row r="18" spans="1:8" x14ac:dyDescent="0.3">
      <c r="A18" s="15"/>
      <c r="B18" s="3"/>
      <c r="C18" s="3"/>
      <c r="D18" s="4"/>
      <c r="E18" s="5"/>
      <c r="F18" s="5"/>
      <c r="G18" s="5"/>
      <c r="H18" s="6"/>
    </row>
    <row r="19" spans="1:8" ht="29.25" customHeight="1" x14ac:dyDescent="0.3">
      <c r="A19" s="2" t="s">
        <v>8</v>
      </c>
      <c r="C19" s="16"/>
      <c r="D19" s="33" t="s">
        <v>9</v>
      </c>
      <c r="E19" s="33"/>
      <c r="F19" s="34"/>
      <c r="G19" s="34"/>
      <c r="H19" s="6"/>
    </row>
    <row r="29" spans="1:8" x14ac:dyDescent="0.3">
      <c r="C29" s="25"/>
    </row>
  </sheetData>
  <mergeCells count="6">
    <mergeCell ref="D19:E19"/>
    <mergeCell ref="F19:G19"/>
    <mergeCell ref="B2:C2"/>
    <mergeCell ref="B3:C3"/>
    <mergeCell ref="D14:E14"/>
    <mergeCell ref="A9:D10"/>
  </mergeCells>
  <phoneticPr fontId="1" type="noConversion"/>
  <pageMargins left="0.7" right="0.7" top="0.78740157499999996" bottom="0.78740157499999996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Kucharčíková Kamila</dc:creator>
  <cp:lastModifiedBy>Renata Klodova</cp:lastModifiedBy>
  <cp:lastPrinted>2025-04-24T14:47:22Z</cp:lastPrinted>
  <dcterms:created xsi:type="dcterms:W3CDTF">2021-06-27T20:27:34Z</dcterms:created>
  <dcterms:modified xsi:type="dcterms:W3CDTF">2025-04-30T11:29:58Z</dcterms:modified>
</cp:coreProperties>
</file>